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hatice.kaya\Desktop\"/>
    </mc:Choice>
  </mc:AlternateContent>
  <xr:revisionPtr revIDLastSave="0" documentId="8_{97B0D9FE-227A-4C0E-9201-E663C81D3C26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Per Student Cost" sheetId="1" r:id="rId1"/>
    <sheet name="Per Program Leader Cost (2)" sheetId="2" r:id="rId2"/>
    <sheet name="Total Cost to IC SA Budge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2" i="2"/>
  <c r="D3" i="1"/>
  <c r="D4" i="1"/>
  <c r="D5" i="1"/>
  <c r="D6" i="1"/>
  <c r="D7" i="1"/>
  <c r="D8" i="1"/>
  <c r="D9" i="1"/>
  <c r="D10" i="1"/>
  <c r="D11" i="1"/>
  <c r="D12" i="1"/>
  <c r="D2" i="1"/>
  <c r="C12" i="2"/>
  <c r="D12" i="2" s="1"/>
  <c r="B4" i="3" s="1"/>
  <c r="C12" i="1"/>
  <c r="C14" i="1" s="1"/>
  <c r="D14" i="1" s="1"/>
  <c r="C13" i="1" l="1"/>
  <c r="D13" i="1" s="1"/>
  <c r="B3" i="3" s="1"/>
  <c r="B5" i="3" s="1"/>
</calcChain>
</file>

<file path=xl/sharedStrings.xml><?xml version="1.0" encoding="utf-8"?>
<sst xmlns="http://schemas.openxmlformats.org/spreadsheetml/2006/main" count="50" uniqueCount="29">
  <si>
    <t>Flights/Airfare</t>
  </si>
  <si>
    <t>Description</t>
  </si>
  <si>
    <t>Per Student Cost</t>
  </si>
  <si>
    <t>Lodging</t>
  </si>
  <si>
    <t>Included Group Meals</t>
  </si>
  <si>
    <t>Individual Per Diem</t>
  </si>
  <si>
    <t>Notes</t>
  </si>
  <si>
    <t>Excursions/Site Admission to Locations to be visited</t>
  </si>
  <si>
    <t>International Health Insurance</t>
  </si>
  <si>
    <t>Tour Operator</t>
  </si>
  <si>
    <t>Visa Costs</t>
  </si>
  <si>
    <t>Coach class, include travel agency fees and/or commissions</t>
  </si>
  <si>
    <t>Meals to be taken as a group/class to be covered in the cost of the trip, should not exceed per diem amounts of $7.50/breakfast, $12.50/lunch, $20 dinner per person</t>
  </si>
  <si>
    <t>$40 per day, per person of meals NOT included as group meals, any meals included with hotel i.e. breakfast should be excluded from per diem amount</t>
  </si>
  <si>
    <t>May be included by tour operator, only list here for sites to be visited without tour operator transportation</t>
  </si>
  <si>
    <t>Varies with age, average $50 per person</t>
  </si>
  <si>
    <t>Visa costs can vary, some locations do not requires visas for anyone, others will require visas for everyone, while still other will require visas only for non-U.S. citizens - it is important to look into this before submitting your proposal</t>
  </si>
  <si>
    <t>Generally on-the-ground transportation, may serve as tour guide and help to create itinerary</t>
  </si>
  <si>
    <t>Contingency</t>
  </si>
  <si>
    <t>To mitigate unexpected cost increases or changes</t>
  </si>
  <si>
    <t>Total Per Student Cost</t>
  </si>
  <si>
    <t>80% Scholarship</t>
  </si>
  <si>
    <t>20% to be paid by student</t>
  </si>
  <si>
    <t>Per Faculty Cost</t>
  </si>
  <si>
    <t>Total Per Program Leader Cost</t>
  </si>
  <si>
    <t>Total Cost for 2 Program Leader</t>
  </si>
  <si>
    <t>Total for 10 students</t>
  </si>
  <si>
    <t>Total SA Budget</t>
  </si>
  <si>
    <t>Total Cost of 80% Scholarship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</si>
</sst>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90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0" fillId="0" borderId="0" xfId="0" applyFill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64" fontId="0" fillId="2" borderId="1" xfId="0" applyNumberForma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9000"/>
      <color rgb="FF7A81FF"/>
      <color rgb="FFFF2600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zoomScale="130" zoomScaleNormal="130" workbookViewId="0">
      <selection activeCell="C17" sqref="C17"/>
    </sheetView>
  </sheetViews>
  <sheetFormatPr defaultColWidth="8.77734375" defaultRowHeight="14.4" x14ac:dyDescent="0.3"/>
  <cols>
    <col min="1" max="1" width="48.77734375" style="6" customWidth="1"/>
    <col min="2" max="2" width="60.44140625" style="6" customWidth="1"/>
    <col min="3" max="3" width="32.44140625" style="6" customWidth="1"/>
    <col min="4" max="4" width="16.77734375" style="6" customWidth="1"/>
    <col min="5" max="16384" width="8.77734375" style="6"/>
  </cols>
  <sheetData>
    <row r="1" spans="1:4" ht="25.95" customHeight="1" x14ac:dyDescent="0.3">
      <c r="A1" s="13" t="s">
        <v>1</v>
      </c>
      <c r="B1" s="13" t="s">
        <v>6</v>
      </c>
      <c r="C1" s="13" t="s">
        <v>2</v>
      </c>
      <c r="D1" s="13" t="s">
        <v>26</v>
      </c>
    </row>
    <row r="2" spans="1:4" ht="19.05" customHeight="1" x14ac:dyDescent="0.3">
      <c r="A2" s="15" t="s">
        <v>0</v>
      </c>
      <c r="B2" s="7" t="s">
        <v>11</v>
      </c>
      <c r="C2" s="8"/>
      <c r="D2" s="8">
        <f>C2*10</f>
        <v>0</v>
      </c>
    </row>
    <row r="3" spans="1:4" x14ac:dyDescent="0.3">
      <c r="A3" s="15" t="s">
        <v>3</v>
      </c>
      <c r="B3" s="7"/>
      <c r="C3" s="8"/>
      <c r="D3" s="8">
        <f t="shared" ref="D3:D12" si="0">C3*10</f>
        <v>0</v>
      </c>
    </row>
    <row r="4" spans="1:4" ht="43.2" x14ac:dyDescent="0.3">
      <c r="A4" s="15" t="s">
        <v>4</v>
      </c>
      <c r="B4" s="9" t="s">
        <v>12</v>
      </c>
      <c r="C4" s="10"/>
      <c r="D4" s="8">
        <f t="shared" si="0"/>
        <v>0</v>
      </c>
    </row>
    <row r="5" spans="1:4" ht="43.2" x14ac:dyDescent="0.3">
      <c r="A5" s="15" t="s">
        <v>5</v>
      </c>
      <c r="B5" s="9" t="s">
        <v>13</v>
      </c>
      <c r="C5" s="10"/>
      <c r="D5" s="8">
        <f t="shared" si="0"/>
        <v>0</v>
      </c>
    </row>
    <row r="6" spans="1:4" ht="28.8" x14ac:dyDescent="0.3">
      <c r="A6" s="15" t="s">
        <v>7</v>
      </c>
      <c r="B6" s="9" t="s">
        <v>14</v>
      </c>
      <c r="C6" s="10"/>
      <c r="D6" s="8">
        <f t="shared" si="0"/>
        <v>0</v>
      </c>
    </row>
    <row r="7" spans="1:4" x14ac:dyDescent="0.3">
      <c r="A7" s="15" t="s">
        <v>8</v>
      </c>
      <c r="B7" s="9" t="s">
        <v>15</v>
      </c>
      <c r="C7" s="8">
        <v>50</v>
      </c>
      <c r="D7" s="8">
        <f t="shared" si="0"/>
        <v>500</v>
      </c>
    </row>
    <row r="8" spans="1:4" ht="28.8" x14ac:dyDescent="0.3">
      <c r="A8" s="15" t="s">
        <v>9</v>
      </c>
      <c r="B8" s="9" t="s">
        <v>17</v>
      </c>
      <c r="C8" s="10"/>
      <c r="D8" s="8">
        <f t="shared" si="0"/>
        <v>0</v>
      </c>
    </row>
    <row r="9" spans="1:4" ht="57.6" x14ac:dyDescent="0.3">
      <c r="A9" s="15" t="s">
        <v>10</v>
      </c>
      <c r="B9" s="9" t="s">
        <v>16</v>
      </c>
      <c r="C9" s="10"/>
      <c r="D9" s="8">
        <f t="shared" si="0"/>
        <v>0</v>
      </c>
    </row>
    <row r="10" spans="1:4" x14ac:dyDescent="0.3">
      <c r="A10" s="15" t="s">
        <v>18</v>
      </c>
      <c r="B10" s="9" t="s">
        <v>19</v>
      </c>
      <c r="C10" s="8">
        <v>400</v>
      </c>
      <c r="D10" s="8">
        <f t="shared" si="0"/>
        <v>4000</v>
      </c>
    </row>
    <row r="11" spans="1:4" x14ac:dyDescent="0.3">
      <c r="A11" s="15"/>
      <c r="B11" s="7"/>
      <c r="C11" s="8"/>
      <c r="D11" s="8">
        <f t="shared" si="0"/>
        <v>0</v>
      </c>
    </row>
    <row r="12" spans="1:4" x14ac:dyDescent="0.3">
      <c r="A12" s="15" t="s">
        <v>20</v>
      </c>
      <c r="B12" s="7"/>
      <c r="C12" s="8">
        <f>SUM(C2:C10)</f>
        <v>450</v>
      </c>
      <c r="D12" s="8">
        <f t="shared" si="0"/>
        <v>4500</v>
      </c>
    </row>
    <row r="13" spans="1:4" x14ac:dyDescent="0.3">
      <c r="A13" s="15" t="s">
        <v>21</v>
      </c>
      <c r="B13" s="7"/>
      <c r="C13" s="8">
        <f>C12*0.8</f>
        <v>360</v>
      </c>
      <c r="D13" s="11">
        <f>C13*10</f>
        <v>3600</v>
      </c>
    </row>
    <row r="14" spans="1:4" x14ac:dyDescent="0.3">
      <c r="A14" s="15" t="s">
        <v>22</v>
      </c>
      <c r="B14" s="7"/>
      <c r="C14" s="8">
        <f>C12*0.2</f>
        <v>90</v>
      </c>
      <c r="D14" s="8">
        <f>C14*10</f>
        <v>900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130" zoomScaleNormal="130" workbookViewId="0">
      <selection activeCell="D12" sqref="D12"/>
    </sheetView>
  </sheetViews>
  <sheetFormatPr defaultColWidth="8.77734375" defaultRowHeight="14.4" x14ac:dyDescent="0.3"/>
  <cols>
    <col min="1" max="1" width="48.77734375" customWidth="1"/>
    <col min="2" max="2" width="60.44140625" customWidth="1"/>
    <col min="3" max="3" width="32.44140625" customWidth="1"/>
    <col min="4" max="4" width="25" customWidth="1"/>
  </cols>
  <sheetData>
    <row r="1" spans="1:4" ht="28.95" customHeight="1" x14ac:dyDescent="0.3">
      <c r="A1" s="13" t="s">
        <v>1</v>
      </c>
      <c r="B1" s="13" t="s">
        <v>6</v>
      </c>
      <c r="C1" s="13" t="s">
        <v>23</v>
      </c>
      <c r="D1" s="14" t="s">
        <v>25</v>
      </c>
    </row>
    <row r="2" spans="1:4" x14ac:dyDescent="0.3">
      <c r="A2" s="12" t="s">
        <v>0</v>
      </c>
      <c r="B2" s="2" t="s">
        <v>11</v>
      </c>
      <c r="C2" s="4"/>
      <c r="D2" s="4">
        <f>C2*2</f>
        <v>0</v>
      </c>
    </row>
    <row r="3" spans="1:4" x14ac:dyDescent="0.3">
      <c r="A3" s="12" t="s">
        <v>3</v>
      </c>
      <c r="B3" s="2"/>
      <c r="C3" s="4"/>
      <c r="D3" s="4">
        <f t="shared" ref="D3:D12" si="0">C3*2</f>
        <v>0</v>
      </c>
    </row>
    <row r="4" spans="1:4" ht="43.2" x14ac:dyDescent="0.3">
      <c r="A4" s="12" t="s">
        <v>4</v>
      </c>
      <c r="B4" s="3" t="s">
        <v>12</v>
      </c>
      <c r="C4" s="5"/>
      <c r="D4" s="4">
        <f t="shared" si="0"/>
        <v>0</v>
      </c>
    </row>
    <row r="5" spans="1:4" ht="43.2" x14ac:dyDescent="0.3">
      <c r="A5" s="12" t="s">
        <v>5</v>
      </c>
      <c r="B5" s="3" t="s">
        <v>13</v>
      </c>
      <c r="C5" s="5"/>
      <c r="D5" s="4">
        <f t="shared" si="0"/>
        <v>0</v>
      </c>
    </row>
    <row r="6" spans="1:4" ht="28.8" x14ac:dyDescent="0.3">
      <c r="A6" s="12" t="s">
        <v>7</v>
      </c>
      <c r="B6" s="3" t="s">
        <v>14</v>
      </c>
      <c r="C6" s="5"/>
      <c r="D6" s="4">
        <f t="shared" si="0"/>
        <v>0</v>
      </c>
    </row>
    <row r="7" spans="1:4" x14ac:dyDescent="0.3">
      <c r="A7" s="12" t="s">
        <v>8</v>
      </c>
      <c r="B7" s="3" t="s">
        <v>15</v>
      </c>
      <c r="C7" s="4">
        <v>50</v>
      </c>
      <c r="D7" s="4">
        <f t="shared" si="0"/>
        <v>100</v>
      </c>
    </row>
    <row r="8" spans="1:4" ht="28.8" x14ac:dyDescent="0.3">
      <c r="A8" s="12" t="s">
        <v>9</v>
      </c>
      <c r="B8" s="3" t="s">
        <v>17</v>
      </c>
      <c r="C8" s="5"/>
      <c r="D8" s="4">
        <f t="shared" si="0"/>
        <v>0</v>
      </c>
    </row>
    <row r="9" spans="1:4" ht="57.6" x14ac:dyDescent="0.3">
      <c r="A9" s="12" t="s">
        <v>10</v>
      </c>
      <c r="B9" s="3" t="s">
        <v>16</v>
      </c>
      <c r="C9" s="5"/>
      <c r="D9" s="4">
        <f t="shared" si="0"/>
        <v>0</v>
      </c>
    </row>
    <row r="10" spans="1:4" x14ac:dyDescent="0.3">
      <c r="A10" s="12" t="s">
        <v>18</v>
      </c>
      <c r="B10" s="3" t="s">
        <v>19</v>
      </c>
      <c r="C10" s="4">
        <v>400</v>
      </c>
      <c r="D10" s="4">
        <f t="shared" si="0"/>
        <v>800</v>
      </c>
    </row>
    <row r="11" spans="1:4" x14ac:dyDescent="0.3">
      <c r="A11" s="12"/>
      <c r="B11" s="2"/>
      <c r="C11" s="4"/>
      <c r="D11" s="4">
        <f t="shared" si="0"/>
        <v>0</v>
      </c>
    </row>
    <row r="12" spans="1:4" x14ac:dyDescent="0.3">
      <c r="A12" s="12" t="s">
        <v>24</v>
      </c>
      <c r="B12" s="2"/>
      <c r="C12" s="4">
        <f>SUM(C2:C10)</f>
        <v>450</v>
      </c>
      <c r="D12" s="11">
        <f t="shared" si="0"/>
        <v>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zoomScale="130" zoomScaleNormal="130" workbookViewId="0">
      <selection activeCell="D17" sqref="D17"/>
    </sheetView>
  </sheetViews>
  <sheetFormatPr defaultColWidth="8.77734375" defaultRowHeight="14.4" x14ac:dyDescent="0.3"/>
  <cols>
    <col min="1" max="1" width="48.77734375" customWidth="1"/>
    <col min="2" max="2" width="32.44140625" customWidth="1"/>
  </cols>
  <sheetData>
    <row r="1" spans="1:2" ht="24" customHeight="1" x14ac:dyDescent="0.3">
      <c r="A1" s="15" t="s">
        <v>1</v>
      </c>
      <c r="B1" s="1"/>
    </row>
    <row r="2" spans="1:2" x14ac:dyDescent="0.3">
      <c r="A2" s="15"/>
      <c r="B2" s="4"/>
    </row>
    <row r="3" spans="1:2" x14ac:dyDescent="0.3">
      <c r="A3" s="15" t="s">
        <v>28</v>
      </c>
      <c r="B3" s="11">
        <f>'Per Student Cost'!D13</f>
        <v>3600</v>
      </c>
    </row>
    <row r="4" spans="1:2" x14ac:dyDescent="0.3">
      <c r="A4" s="15" t="s">
        <v>25</v>
      </c>
      <c r="B4" s="11">
        <f>'Per Program Leader Cost (2)'!D12</f>
        <v>900</v>
      </c>
    </row>
    <row r="5" spans="1:2" x14ac:dyDescent="0.3">
      <c r="A5" s="15" t="s">
        <v>27</v>
      </c>
      <c r="B5" s="11">
        <f>SUM(B3:B4)</f>
        <v>4500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96e928b-b9d2-4785-ba0f-e39d7620224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5ACB1694B6124C9012FD6DF0F3D775" ma:contentTypeVersion="13" ma:contentTypeDescription="Create a new document." ma:contentTypeScope="" ma:versionID="e41cca97a789cb9405501d168b581a4d">
  <xsd:schema xmlns:xsd="http://www.w3.org/2001/XMLSchema" xmlns:xs="http://www.w3.org/2001/XMLSchema" xmlns:p="http://schemas.microsoft.com/office/2006/metadata/properties" xmlns:ns3="096e928b-b9d2-4785-ba0f-e39d76202243" targetNamespace="http://schemas.microsoft.com/office/2006/metadata/properties" ma:root="true" ma:fieldsID="76d00678a529cc791ef1d71f65f67f2c" ns3:_="">
    <xsd:import namespace="096e928b-b9d2-4785-ba0f-e39d762022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SystemTag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e928b-b9d2-4785-ba0f-e39d76202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DEC41E-C80C-4B45-B08D-5B6CCA446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0D2D39-D53F-4784-B920-729383CFCFD2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96e928b-b9d2-4785-ba0f-e39d7620224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09D4EDE-923A-4DE8-AA9D-E6357336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6e928b-b9d2-4785-ba0f-e39d762022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 Student Cost</vt:lpstr>
      <vt:lpstr>Per Program Leader Cost (2)</vt:lpstr>
      <vt:lpstr>Total Cost to IC SA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Casula, Donna</dc:creator>
  <cp:lastModifiedBy>Kaya, Hatice Y</cp:lastModifiedBy>
  <dcterms:created xsi:type="dcterms:W3CDTF">2024-07-24T18:06:52Z</dcterms:created>
  <dcterms:modified xsi:type="dcterms:W3CDTF">2024-07-31T13:29:02Z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0x010100CC5ACB1694B6124C9012FD6DF0F3D775</vt:lpwstr>
  </property>
</Properties>
</file>